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სპინძა" sheetId="170" r:id="rId1"/>
  </sheets>
  <definedNames>
    <definedName name="_xlnm._FilterDatabase" localSheetId="0" hidden="1">ასპინძა!$N$1:$N$76</definedName>
    <definedName name="_xlnm.Print_Area" localSheetId="0">ასპინძა!$D$2:$M$76</definedName>
  </definedNames>
  <calcPr calcId="162913"/>
</workbook>
</file>

<file path=xl/calcChain.xml><?xml version="1.0" encoding="utf-8"?>
<calcChain xmlns="http://schemas.openxmlformats.org/spreadsheetml/2006/main">
  <c r="N73" i="170" l="1"/>
  <c r="N67" i="170"/>
  <c r="K61" i="170"/>
  <c r="N56" i="170"/>
  <c r="N55" i="170"/>
  <c r="N54" i="170"/>
  <c r="N52" i="170"/>
  <c r="N51" i="170"/>
  <c r="N48" i="170"/>
  <c r="N47" i="170"/>
  <c r="N46" i="170"/>
  <c r="N45" i="170"/>
  <c r="N44" i="170"/>
  <c r="N43" i="170"/>
  <c r="N42" i="170"/>
  <c r="N37" i="170"/>
  <c r="N36" i="170"/>
  <c r="N35" i="170"/>
  <c r="N34" i="170"/>
  <c r="N33" i="170"/>
  <c r="N32" i="170"/>
  <c r="N26" i="170"/>
  <c r="N24" i="170"/>
  <c r="N23" i="170"/>
  <c r="N64" i="170"/>
  <c r="N70" i="170"/>
  <c r="N20" i="170"/>
  <c r="N18" i="170"/>
  <c r="N17" i="170"/>
  <c r="N16" i="170"/>
  <c r="N15" i="170"/>
  <c r="N14" i="170"/>
  <c r="N13" i="170"/>
  <c r="N12" i="170"/>
  <c r="N11" i="170"/>
  <c r="N9" i="170"/>
  <c r="N8" i="170"/>
  <c r="N7" i="170"/>
  <c r="N6" i="170"/>
  <c r="N72" i="170" l="1"/>
  <c r="N50" i="170"/>
  <c r="N49" i="170"/>
  <c r="N66" i="170"/>
  <c r="N22" i="170"/>
  <c r="N71" i="170"/>
  <c r="N53" i="170"/>
  <c r="N21" i="170"/>
  <c r="N65" i="170"/>
  <c r="N10" i="170" l="1"/>
  <c r="N5" i="170"/>
  <c r="N19" i="170" l="1"/>
  <c r="N63" i="170"/>
  <c r="N68" i="170"/>
  <c r="N69" i="170"/>
  <c r="N62" i="170" l="1"/>
  <c r="N25" i="170"/>
  <c r="N74" i="170" l="1"/>
  <c r="N38" i="170" l="1"/>
  <c r="N39" i="170"/>
  <c r="N29" i="170"/>
  <c r="N28" i="170" l="1"/>
  <c r="N27" i="170" l="1"/>
</calcChain>
</file>

<file path=xl/sharedStrings.xml><?xml version="1.0" encoding="utf-8"?>
<sst xmlns="http://schemas.openxmlformats.org/spreadsheetml/2006/main" count="82" uniqueCount="51">
  <si>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</si>
  <si>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</si>
  <si>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</si>
  <si>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</si>
  <si>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</si>
  <si>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</si>
  <si>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</si>
  <si>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</si>
  <si>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</si>
  <si>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</si>
  <si>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</si>
  <si>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</si>
  <si>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</si>
  <si>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</si>
  <si>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</si>
  <si>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</si>
  <si>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</si>
  <si>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</si>
  <si>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</si>
  <si>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</si>
  <si>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</si>
  <si>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</si>
  <si>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</si>
  <si>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</si>
  <si>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</si>
  <si>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</si>
  <si>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</si>
  <si>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</si>
  <si>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</si>
  <si>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</si>
  <si>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</si>
  <si>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</si>
  <si>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</si>
  <si>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</si>
  <si>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</si>
  <si>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</si>
  <si>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</si>
  <si>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</si>
  <si>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</si>
  <si>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</si>
  <si>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ასპინძის მუნიციპალიტეტი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</si>
  <si>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</si>
  <si>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</si>
  <si>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</si>
  <si>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</si>
  <si>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</si>
  <si>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</si>
  <si>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</si>
  <si>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</si>
  <si>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გეგმა</t>
  </si>
  <si>
    <t>2023 წლის იანვარ-ივნისი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</si>
</sst>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9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165" fontId="3" fillId="0" borderId="0" xfId="0" applyNumberFormat="1" applyFont="1" applyAlignment="1"/>
    <xf numFmtId="164" fontId="3" fillId="3" borderId="1" xfId="0" applyNumberFormat="1" applyFont="1" applyFill="1" applyBorder="1" applyAlignment="1">
      <alignment horizontal="center"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3" fillId="3" borderId="0" xfId="0" applyFont="1" applyFill="1" applyAlignment="1"/>
    <xf numFmtId="164" fontId="3" fillId="3" borderId="0" xfId="0" applyNumberFormat="1" applyFont="1" applyFill="1" applyAlignment="1"/>
    <xf numFmtId="0" fontId="5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Q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O5" sqref="O5"/>
    </sheetView>
  </sheetViews>
  <sheetFormatPr defaultRowHeight="14.25" x14ac:dyDescent="0.2"/>
  <cols>
    <col min="1" max="3" width="9.140625" style="7"/>
    <col min="4" max="4" width="61.7109375" style="7" customWidth="1"/>
    <col min="5" max="7" width="15.28515625" style="7" customWidth="1"/>
    <col min="8" max="10" width="16.5703125" style="7" customWidth="1"/>
    <col min="11" max="13" width="16.5703125" style="30" customWidth="1"/>
    <col min="14" max="14" width="9.140625" style="30"/>
    <col min="15" max="16384" width="9.140625" style="7"/>
  </cols>
  <sheetData>
    <row r="1" spans="1:14" ht="16.5" thickBot="1" x14ac:dyDescent="0.25">
      <c r="A1" s="25"/>
      <c r="B1" s="26"/>
    </row>
    <row r="2" spans="1:14" ht="36" customHeight="1" x14ac:dyDescent="0.2">
      <c r="D2" s="37" t="s">
        <v>40</v>
      </c>
      <c r="E2" s="37"/>
      <c r="F2" s="37"/>
      <c r="G2" s="37"/>
      <c r="H2" s="37"/>
      <c r="I2" s="37"/>
      <c r="J2" s="37"/>
      <c r="K2" s="37"/>
      <c r="L2" s="37"/>
      <c r="M2" s="36"/>
      <c r="N2" s="30" t="s">
        <v>47</v>
      </c>
    </row>
    <row r="3" spans="1:14" ht="24.75" customHeight="1" x14ac:dyDescent="0.2">
      <c r="N3" s="30" t="s">
        <v>47</v>
      </c>
    </row>
    <row r="4" spans="1:14" ht="71.25" customHeight="1" x14ac:dyDescent="0.2">
      <c r="D4" s="24" t="s">
        <v>23</v>
      </c>
      <c r="E4" s="24" t="s">
        <v>43</v>
      </c>
      <c r="F4" s="24" t="s">
        <v>44</v>
      </c>
      <c r="G4" s="24" t="s">
        <v>45</v>
      </c>
      <c r="H4" s="24" t="s">
        <v>41</v>
      </c>
      <c r="I4" s="24" t="s">
        <v>42</v>
      </c>
      <c r="J4" s="24" t="s">
        <v>46</v>
      </c>
      <c r="K4" s="33" t="s">
        <v>48</v>
      </c>
      <c r="L4" s="33" t="s">
        <v>49</v>
      </c>
      <c r="M4" s="33" t="s">
        <v>50</v>
      </c>
      <c r="N4" s="30" t="s">
        <v>47</v>
      </c>
    </row>
    <row r="5" spans="1:14" ht="18.75" customHeight="1" x14ac:dyDescent="0.2">
      <c r="D5" s="5" t="s">
        <v>0</v>
      </c>
      <c r="E5" s="1">
        <v>8545.7212099999997</v>
      </c>
      <c r="F5" s="1">
        <v>6658.7547700000005</v>
      </c>
      <c r="G5" s="1">
        <v>9078.4248900000002</v>
      </c>
      <c r="H5" s="1">
        <v>8986.4804600000025</v>
      </c>
      <c r="I5" s="1">
        <v>11185.19831</v>
      </c>
      <c r="J5" s="1">
        <v>9951.1407099999997</v>
      </c>
      <c r="K5" s="29">
        <v>10615.33545</v>
      </c>
      <c r="L5" s="29">
        <v>14217.3</v>
      </c>
      <c r="M5" s="29">
        <v>6904.9185900000002</v>
      </c>
      <c r="N5" s="31" t="str">
        <f t="shared" ref="N5:N56" si="0">IF((COUNTIFS(E5:L5,"&lt;&gt;0"))&gt;0,"a","b")</f>
        <v>a</v>
      </c>
    </row>
    <row r="6" spans="1:14" ht="21" customHeight="1" x14ac:dyDescent="0.2">
      <c r="C6" s="7">
        <v>59</v>
      </c>
      <c r="D6" s="8" t="s">
        <v>1</v>
      </c>
      <c r="E6" s="2">
        <v>3225.2953299999999</v>
      </c>
      <c r="F6" s="2">
        <v>3203.2192400000004</v>
      </c>
      <c r="G6" s="2">
        <v>4060.3601800000001</v>
      </c>
      <c r="H6" s="2">
        <v>3119.3406100000011</v>
      </c>
      <c r="I6" s="2">
        <v>4067.5857900000001</v>
      </c>
      <c r="J6" s="2">
        <v>4579.5818900000004</v>
      </c>
      <c r="K6" s="28">
        <v>4607.87842</v>
      </c>
      <c r="L6" s="28">
        <v>8850</v>
      </c>
      <c r="M6" s="28">
        <v>5084.3913400000001</v>
      </c>
      <c r="N6" s="31" t="str">
        <f t="shared" si="0"/>
        <v>a</v>
      </c>
    </row>
    <row r="7" spans="1:14" ht="21" customHeight="1" x14ac:dyDescent="0.2">
      <c r="C7" s="7">
        <v>59</v>
      </c>
      <c r="D7" s="8" t="s">
        <v>36</v>
      </c>
      <c r="E7" s="2">
        <v>4818.8459999999995</v>
      </c>
      <c r="F7" s="2">
        <v>2875.0889999999999</v>
      </c>
      <c r="G7" s="2">
        <v>4399.3562099999999</v>
      </c>
      <c r="H7" s="2">
        <v>5268.2317599999997</v>
      </c>
      <c r="I7" s="2">
        <v>6483.2260699999997</v>
      </c>
      <c r="J7" s="2">
        <v>4772.8926000000001</v>
      </c>
      <c r="K7" s="28">
        <v>5089.5636100000002</v>
      </c>
      <c r="L7" s="28">
        <v>4757.3</v>
      </c>
      <c r="M7" s="28">
        <v>1459.65903</v>
      </c>
      <c r="N7" s="31" t="str">
        <f t="shared" si="0"/>
        <v>a</v>
      </c>
    </row>
    <row r="8" spans="1:14" ht="21" customHeight="1" x14ac:dyDescent="0.2">
      <c r="C8" s="7">
        <v>59</v>
      </c>
      <c r="D8" s="8" t="s">
        <v>3</v>
      </c>
      <c r="E8" s="2">
        <v>501.57987999999995</v>
      </c>
      <c r="F8" s="2">
        <v>580.44652999999994</v>
      </c>
      <c r="G8" s="2">
        <v>618.70850000000007</v>
      </c>
      <c r="H8" s="2">
        <v>598.9080899999999</v>
      </c>
      <c r="I8" s="2">
        <v>634.38645000000008</v>
      </c>
      <c r="J8" s="2">
        <v>598.66621999999995</v>
      </c>
      <c r="K8" s="28">
        <v>917.89341999999999</v>
      </c>
      <c r="L8" s="28">
        <v>610</v>
      </c>
      <c r="M8" s="28">
        <v>360.86821999999995</v>
      </c>
      <c r="N8" s="31" t="str">
        <f t="shared" si="0"/>
        <v>a</v>
      </c>
    </row>
    <row r="9" spans="1:14" ht="15" x14ac:dyDescent="0.2">
      <c r="C9" s="7">
        <v>59</v>
      </c>
      <c r="D9" s="5"/>
      <c r="E9" s="2"/>
      <c r="F9" s="2"/>
      <c r="G9" s="2"/>
      <c r="H9" s="2"/>
      <c r="I9" s="2"/>
      <c r="J9" s="2"/>
      <c r="K9" s="28"/>
      <c r="L9" s="28"/>
      <c r="M9" s="28"/>
      <c r="N9" s="31" t="str">
        <f t="shared" si="0"/>
        <v>a</v>
      </c>
    </row>
    <row r="10" spans="1:14" ht="15" x14ac:dyDescent="0.2">
      <c r="C10" s="7">
        <v>59</v>
      </c>
      <c r="D10" s="5" t="s">
        <v>4</v>
      </c>
      <c r="E10" s="1">
        <v>2983.1034</v>
      </c>
      <c r="F10" s="1">
        <v>3201.9043999999994</v>
      </c>
      <c r="G10" s="1">
        <v>3287.4816700000001</v>
      </c>
      <c r="H10" s="1">
        <v>4261.8181599999998</v>
      </c>
      <c r="I10" s="1">
        <v>3859.7724599999992</v>
      </c>
      <c r="J10" s="1">
        <v>4245.7296299999998</v>
      </c>
      <c r="K10" s="29">
        <v>5527.3193600000004</v>
      </c>
      <c r="L10" s="29">
        <v>7034.1791500000008</v>
      </c>
      <c r="M10" s="29">
        <v>3156.71416</v>
      </c>
      <c r="N10" s="31" t="str">
        <f t="shared" si="0"/>
        <v>a</v>
      </c>
    </row>
    <row r="11" spans="1:14" ht="19.5" customHeight="1" x14ac:dyDescent="0.2">
      <c r="C11" s="7">
        <v>59</v>
      </c>
      <c r="D11" s="8" t="s">
        <v>5</v>
      </c>
      <c r="E11" s="2">
        <v>906.52238</v>
      </c>
      <c r="F11" s="2">
        <v>757.9466900000001</v>
      </c>
      <c r="G11" s="2">
        <v>947.20245000000011</v>
      </c>
      <c r="H11" s="2">
        <v>1076.2280500000002</v>
      </c>
      <c r="I11" s="2">
        <v>1158.8618799999999</v>
      </c>
      <c r="J11" s="2">
        <v>1190.14366</v>
      </c>
      <c r="K11" s="28">
        <v>1860.74074</v>
      </c>
      <c r="L11" s="28">
        <v>2095</v>
      </c>
      <c r="M11" s="28">
        <v>985.62212999999997</v>
      </c>
      <c r="N11" s="31" t="str">
        <f t="shared" si="0"/>
        <v>a</v>
      </c>
    </row>
    <row r="12" spans="1:14" ht="19.5" customHeight="1" x14ac:dyDescent="0.2">
      <c r="C12" s="7">
        <v>59</v>
      </c>
      <c r="D12" s="8" t="s">
        <v>6</v>
      </c>
      <c r="E12" s="2">
        <v>787.49369000000002</v>
      </c>
      <c r="F12" s="2">
        <v>898.36834999999996</v>
      </c>
      <c r="G12" s="2">
        <v>726.82908000000009</v>
      </c>
      <c r="H12" s="2">
        <v>1019.7221199999999</v>
      </c>
      <c r="I12" s="2">
        <v>844.24775</v>
      </c>
      <c r="J12" s="2">
        <v>879.10136999999997</v>
      </c>
      <c r="K12" s="28">
        <v>985.46519000000001</v>
      </c>
      <c r="L12" s="28">
        <v>1479.2701499999998</v>
      </c>
      <c r="M12" s="28">
        <v>511.85845</v>
      </c>
      <c r="N12" s="31" t="str">
        <f t="shared" si="0"/>
        <v>a</v>
      </c>
    </row>
    <row r="13" spans="1:14" ht="19.5" customHeight="1" x14ac:dyDescent="0.2">
      <c r="C13" s="7">
        <v>59</v>
      </c>
      <c r="D13" s="8" t="s">
        <v>7</v>
      </c>
      <c r="E13" s="2">
        <v>0</v>
      </c>
      <c r="F13" s="2">
        <v>0</v>
      </c>
      <c r="G13" s="2">
        <v>46.676000000000002</v>
      </c>
      <c r="H13" s="2">
        <v>24.709</v>
      </c>
      <c r="I13" s="2">
        <v>32.030999999999999</v>
      </c>
      <c r="J13" s="2">
        <v>25.585000000000001</v>
      </c>
      <c r="K13" s="28">
        <v>27.001999999999999</v>
      </c>
      <c r="L13" s="28">
        <v>0.1</v>
      </c>
      <c r="M13" s="28">
        <v>5.6000000000000001E-2</v>
      </c>
      <c r="N13" s="31" t="str">
        <f t="shared" si="0"/>
        <v>a</v>
      </c>
    </row>
    <row r="14" spans="1:14" ht="19.5" customHeight="1" x14ac:dyDescent="0.2">
      <c r="C14" s="7">
        <v>59</v>
      </c>
      <c r="D14" s="8" t="s">
        <v>8</v>
      </c>
      <c r="E14" s="2">
        <v>1017.9683799999999</v>
      </c>
      <c r="F14" s="2">
        <v>1137.6869199999999</v>
      </c>
      <c r="G14" s="2">
        <v>1194.4895399999998</v>
      </c>
      <c r="H14" s="2">
        <v>1348.5444</v>
      </c>
      <c r="I14" s="2">
        <v>1303.73867</v>
      </c>
      <c r="J14" s="2">
        <v>1619.50711</v>
      </c>
      <c r="K14" s="28">
        <v>2079.0591100000001</v>
      </c>
      <c r="L14" s="28">
        <v>2554.2660000000001</v>
      </c>
      <c r="M14" s="28">
        <v>1252.4265399999999</v>
      </c>
      <c r="N14" s="31" t="str">
        <f t="shared" si="0"/>
        <v>a</v>
      </c>
    </row>
    <row r="15" spans="1:14" ht="19.5" customHeight="1" x14ac:dyDescent="0.2">
      <c r="C15" s="7">
        <v>59</v>
      </c>
      <c r="D15" s="8" t="s">
        <v>2</v>
      </c>
      <c r="E15" s="2">
        <v>0</v>
      </c>
      <c r="F15" s="2">
        <v>0</v>
      </c>
      <c r="G15" s="2">
        <v>0</v>
      </c>
      <c r="H15" s="2">
        <v>15.5</v>
      </c>
      <c r="I15" s="2">
        <v>18.916499999999999</v>
      </c>
      <c r="J15" s="2">
        <v>15</v>
      </c>
      <c r="K15" s="28">
        <v>15</v>
      </c>
      <c r="L15" s="28">
        <v>30</v>
      </c>
      <c r="M15" s="28">
        <v>30</v>
      </c>
      <c r="N15" s="31" t="str">
        <f t="shared" si="0"/>
        <v>a</v>
      </c>
    </row>
    <row r="16" spans="1:14" ht="19.5" customHeight="1" x14ac:dyDescent="0.2">
      <c r="C16" s="7">
        <v>59</v>
      </c>
      <c r="D16" s="8" t="s">
        <v>9</v>
      </c>
      <c r="E16" s="2">
        <v>179.83921999999998</v>
      </c>
      <c r="F16" s="2">
        <v>226.27215999999999</v>
      </c>
      <c r="G16" s="2">
        <v>227.42671000000001</v>
      </c>
      <c r="H16" s="2">
        <v>271.71742</v>
      </c>
      <c r="I16" s="2">
        <v>288.68225999999999</v>
      </c>
      <c r="J16" s="2">
        <v>314.52940999999998</v>
      </c>
      <c r="K16" s="28">
        <v>335.91057000000001</v>
      </c>
      <c r="L16" s="28">
        <v>558.07299999999998</v>
      </c>
      <c r="M16" s="28">
        <v>275.2364</v>
      </c>
      <c r="N16" s="31" t="str">
        <f t="shared" si="0"/>
        <v>a</v>
      </c>
    </row>
    <row r="17" spans="3:17" ht="19.5" customHeight="1" x14ac:dyDescent="0.2">
      <c r="C17" s="7">
        <v>59</v>
      </c>
      <c r="D17" s="8" t="s">
        <v>10</v>
      </c>
      <c r="E17" s="2">
        <v>91.279729999999986</v>
      </c>
      <c r="F17" s="2">
        <v>181.63028</v>
      </c>
      <c r="G17" s="2">
        <v>144.85789</v>
      </c>
      <c r="H17" s="2">
        <v>505.39716999999996</v>
      </c>
      <c r="I17" s="2">
        <v>213.29439999999997</v>
      </c>
      <c r="J17" s="2">
        <v>201.86308000000002</v>
      </c>
      <c r="K17" s="28">
        <v>224.14175</v>
      </c>
      <c r="L17" s="28">
        <v>317.47000000000003</v>
      </c>
      <c r="M17" s="28">
        <v>101.51464</v>
      </c>
      <c r="N17" s="31" t="str">
        <f t="shared" si="0"/>
        <v>a</v>
      </c>
    </row>
    <row r="18" spans="3:17" x14ac:dyDescent="0.2">
      <c r="C18" s="7">
        <v>59</v>
      </c>
      <c r="D18" s="8"/>
      <c r="E18" s="2"/>
      <c r="F18" s="2"/>
      <c r="G18" s="2"/>
      <c r="H18" s="2"/>
      <c r="I18" s="2"/>
      <c r="J18" s="2"/>
      <c r="K18" s="28"/>
      <c r="L18" s="28"/>
      <c r="M18" s="28"/>
      <c r="N18" s="31" t="str">
        <f t="shared" si="0"/>
        <v>a</v>
      </c>
    </row>
    <row r="19" spans="3:17" ht="15" x14ac:dyDescent="0.2">
      <c r="C19" s="7">
        <v>59</v>
      </c>
      <c r="D19" s="6" t="s">
        <v>11</v>
      </c>
      <c r="E19" s="3">
        <v>5562.6178099999997</v>
      </c>
      <c r="F19" s="3">
        <v>3456.850370000001</v>
      </c>
      <c r="G19" s="3">
        <v>5790.9432200000001</v>
      </c>
      <c r="H19" s="3">
        <v>4724.6623000000027</v>
      </c>
      <c r="I19" s="3">
        <v>7325.4258500000005</v>
      </c>
      <c r="J19" s="3">
        <v>5705.4110799999999</v>
      </c>
      <c r="K19" s="3">
        <v>5088.0160900000001</v>
      </c>
      <c r="L19" s="3">
        <v>7183.1208499999984</v>
      </c>
      <c r="M19" s="3">
        <v>3748.2044300000002</v>
      </c>
      <c r="N19" s="31" t="str">
        <f t="shared" si="0"/>
        <v>a</v>
      </c>
    </row>
    <row r="20" spans="3:17" ht="15" x14ac:dyDescent="0.2">
      <c r="C20" s="7">
        <v>59</v>
      </c>
      <c r="D20" s="5"/>
      <c r="E20" s="1"/>
      <c r="F20" s="1"/>
      <c r="G20" s="1"/>
      <c r="H20" s="1"/>
      <c r="I20" s="1"/>
      <c r="J20" s="1"/>
      <c r="K20" s="29"/>
      <c r="L20" s="29"/>
      <c r="M20" s="29"/>
      <c r="N20" s="31" t="str">
        <f t="shared" si="0"/>
        <v>a</v>
      </c>
    </row>
    <row r="21" spans="3:17" ht="15" x14ac:dyDescent="0.2">
      <c r="C21" s="7">
        <v>59</v>
      </c>
      <c r="D21" s="5" t="s">
        <v>12</v>
      </c>
      <c r="E21" s="1">
        <v>3769.6365000000005</v>
      </c>
      <c r="F21" s="1">
        <v>4824.957989999999</v>
      </c>
      <c r="G21" s="1">
        <v>4619.1732700000002</v>
      </c>
      <c r="H21" s="1">
        <v>5824.0065599999998</v>
      </c>
      <c r="I21" s="1">
        <v>6753.0335599999999</v>
      </c>
      <c r="J21" s="1">
        <v>5050.6771800000006</v>
      </c>
      <c r="K21" s="29">
        <v>5327.2581799999998</v>
      </c>
      <c r="L21" s="29">
        <v>8703.07474</v>
      </c>
      <c r="M21" s="29">
        <v>1945.2347500000003</v>
      </c>
      <c r="N21" s="31" t="str">
        <f t="shared" si="0"/>
        <v>a</v>
      </c>
    </row>
    <row r="22" spans="3:17" ht="17.25" customHeight="1" x14ac:dyDescent="0.2">
      <c r="C22" s="7">
        <v>59</v>
      </c>
      <c r="D22" s="8" t="s">
        <v>24</v>
      </c>
      <c r="E22" s="2">
        <v>3838.4444400000007</v>
      </c>
      <c r="F22" s="2">
        <v>4843.3139199999987</v>
      </c>
      <c r="G22" s="2">
        <v>4927.4742700000006</v>
      </c>
      <c r="H22" s="2">
        <v>5864.4421199999997</v>
      </c>
      <c r="I22" s="2">
        <v>6763.5950599999996</v>
      </c>
      <c r="J22" s="2">
        <v>5052.7929300000005</v>
      </c>
      <c r="K22" s="28">
        <v>5327.2581799999998</v>
      </c>
      <c r="L22" s="28">
        <v>8713.07474</v>
      </c>
      <c r="M22" s="28">
        <v>1955.6298700000002</v>
      </c>
      <c r="N22" s="31" t="str">
        <f t="shared" si="0"/>
        <v>a</v>
      </c>
    </row>
    <row r="23" spans="3:17" ht="17.25" customHeight="1" x14ac:dyDescent="0.2">
      <c r="C23" s="7">
        <v>59</v>
      </c>
      <c r="D23" s="8" t="s">
        <v>25</v>
      </c>
      <c r="E23" s="2">
        <v>68.807940000000002</v>
      </c>
      <c r="F23" s="2">
        <v>18.355930000000001</v>
      </c>
      <c r="G23" s="2">
        <v>308.30099999999999</v>
      </c>
      <c r="H23" s="2">
        <v>40.435560000000002</v>
      </c>
      <c r="I23" s="2">
        <v>10.561500000000001</v>
      </c>
      <c r="J23" s="2">
        <v>2.1157499999999998</v>
      </c>
      <c r="K23" s="28">
        <v>0</v>
      </c>
      <c r="L23" s="28">
        <v>10</v>
      </c>
      <c r="M23" s="28">
        <v>10.39512</v>
      </c>
      <c r="N23" s="31" t="str">
        <f t="shared" si="0"/>
        <v>a</v>
      </c>
    </row>
    <row r="24" spans="3:17" x14ac:dyDescent="0.2">
      <c r="C24" s="7">
        <v>59</v>
      </c>
      <c r="D24" s="8"/>
      <c r="E24" s="2"/>
      <c r="F24" s="2"/>
      <c r="G24" s="2"/>
      <c r="H24" s="2"/>
      <c r="I24" s="2"/>
      <c r="J24" s="2"/>
      <c r="K24" s="28"/>
      <c r="L24" s="28"/>
      <c r="M24" s="28"/>
      <c r="N24" s="31" t="str">
        <f t="shared" si="0"/>
        <v>a</v>
      </c>
    </row>
    <row r="25" spans="3:17" ht="15" x14ac:dyDescent="0.2">
      <c r="C25" s="7">
        <v>59</v>
      </c>
      <c r="D25" s="6" t="s">
        <v>13</v>
      </c>
      <c r="E25" s="3">
        <v>1792.9813099999992</v>
      </c>
      <c r="F25" s="3">
        <v>-1368.107619999998</v>
      </c>
      <c r="G25" s="3">
        <v>1171.7699499999999</v>
      </c>
      <c r="H25" s="3">
        <v>-1099.3442599999971</v>
      </c>
      <c r="I25" s="3">
        <v>572.39229000000068</v>
      </c>
      <c r="J25" s="3">
        <v>654.73389999999927</v>
      </c>
      <c r="K25" s="3">
        <v>-239.24208999999973</v>
      </c>
      <c r="L25" s="3">
        <v>-1519.9538900000016</v>
      </c>
      <c r="M25" s="3">
        <v>1802.9696799999999</v>
      </c>
      <c r="N25" s="31" t="str">
        <f t="shared" si="0"/>
        <v>a</v>
      </c>
    </row>
    <row r="26" spans="3:17" ht="15" x14ac:dyDescent="0.2">
      <c r="C26" s="7">
        <v>59</v>
      </c>
      <c r="D26" s="5"/>
      <c r="E26" s="1"/>
      <c r="F26" s="1"/>
      <c r="G26" s="1"/>
      <c r="H26" s="1"/>
      <c r="I26" s="1"/>
      <c r="J26" s="1"/>
      <c r="K26" s="29"/>
      <c r="L26" s="29"/>
      <c r="M26" s="29"/>
      <c r="N26" s="31" t="str">
        <f t="shared" si="0"/>
        <v>a</v>
      </c>
    </row>
    <row r="27" spans="3:17" ht="15" x14ac:dyDescent="0.2">
      <c r="C27" s="7">
        <v>59</v>
      </c>
      <c r="D27" s="5" t="s">
        <v>14</v>
      </c>
      <c r="E27" s="1">
        <v>1786.0084099999995</v>
      </c>
      <c r="F27" s="1">
        <v>-1428.9974299999976</v>
      </c>
      <c r="G27" s="1">
        <v>1171.7699499999999</v>
      </c>
      <c r="H27" s="1">
        <v>-1124.0822599999956</v>
      </c>
      <c r="I27" s="1">
        <v>522.91628999999921</v>
      </c>
      <c r="J27" s="1">
        <v>605.2578999999987</v>
      </c>
      <c r="K27" s="29">
        <v>-461.88809000000037</v>
      </c>
      <c r="L27" s="29">
        <v>-1519.9538900000007</v>
      </c>
      <c r="M27" s="29">
        <v>1802.9696800000002</v>
      </c>
      <c r="N27" s="31" t="str">
        <f t="shared" si="0"/>
        <v>a</v>
      </c>
    </row>
    <row r="28" spans="3:17" ht="15" x14ac:dyDescent="0.2">
      <c r="C28" s="7">
        <v>59</v>
      </c>
      <c r="D28" s="9" t="s">
        <v>24</v>
      </c>
      <c r="E28" s="1">
        <v>1786.0084099999995</v>
      </c>
      <c r="F28" s="1">
        <v>0</v>
      </c>
      <c r="G28" s="1">
        <v>1171.7699499999999</v>
      </c>
      <c r="H28" s="1">
        <v>0</v>
      </c>
      <c r="I28" s="1">
        <v>522.91628999999921</v>
      </c>
      <c r="J28" s="1">
        <v>605.2578999999987</v>
      </c>
      <c r="K28" s="29">
        <v>0</v>
      </c>
      <c r="L28" s="29">
        <v>0</v>
      </c>
      <c r="M28" s="29">
        <v>1802.9696800000002</v>
      </c>
      <c r="N28" s="31" t="str">
        <f t="shared" si="0"/>
        <v>a</v>
      </c>
    </row>
    <row r="29" spans="3:17" ht="15.75" customHeight="1" x14ac:dyDescent="0.2">
      <c r="C29" s="7">
        <v>59</v>
      </c>
      <c r="D29" s="10" t="s">
        <v>15</v>
      </c>
      <c r="E29" s="28">
        <v>1786.0084099999995</v>
      </c>
      <c r="F29" s="28">
        <v>0</v>
      </c>
      <c r="G29" s="28">
        <v>1171.7699499999999</v>
      </c>
      <c r="H29" s="28">
        <v>0</v>
      </c>
      <c r="I29" s="28">
        <v>522.91628999999921</v>
      </c>
      <c r="J29" s="28">
        <v>605.2578999999987</v>
      </c>
      <c r="K29" s="28">
        <v>0</v>
      </c>
      <c r="L29" s="28">
        <v>0</v>
      </c>
      <c r="M29" s="28">
        <v>1802.9696800000002</v>
      </c>
      <c r="N29" s="31" t="str">
        <f t="shared" si="0"/>
        <v>a</v>
      </c>
      <c r="Q29" s="27"/>
    </row>
    <row r="30" spans="3:17" ht="15.75" hidden="1" customHeight="1" x14ac:dyDescent="0.2">
      <c r="D30" s="10"/>
      <c r="E30" s="28"/>
      <c r="F30" s="28"/>
      <c r="G30" s="28"/>
      <c r="H30" s="28"/>
      <c r="I30" s="28"/>
      <c r="J30" s="28"/>
      <c r="K30" s="34">
        <v>0</v>
      </c>
      <c r="L30" s="34">
        <v>0</v>
      </c>
      <c r="M30" s="34">
        <v>0</v>
      </c>
      <c r="N30" s="31"/>
      <c r="Q30" s="27"/>
    </row>
    <row r="31" spans="3:17" ht="15.75" hidden="1" customHeight="1" x14ac:dyDescent="0.2">
      <c r="D31" s="10"/>
      <c r="E31" s="28"/>
      <c r="F31" s="28"/>
      <c r="G31" s="28"/>
      <c r="H31" s="28"/>
      <c r="I31" s="28"/>
      <c r="J31" s="28"/>
      <c r="K31" s="34">
        <v>0</v>
      </c>
      <c r="L31" s="34">
        <v>0</v>
      </c>
      <c r="M31" s="34">
        <v>1802.9696800000002</v>
      </c>
      <c r="N31" s="31"/>
      <c r="Q31" s="27"/>
    </row>
    <row r="32" spans="3:17" ht="15.75" hidden="1" customHeight="1" x14ac:dyDescent="0.2">
      <c r="C32" s="7">
        <v>59</v>
      </c>
      <c r="D32" s="10" t="s">
        <v>37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31" t="str">
        <f t="shared" si="0"/>
        <v>b</v>
      </c>
    </row>
    <row r="33" spans="3:14" ht="15.75" hidden="1" customHeight="1" x14ac:dyDescent="0.2">
      <c r="C33" s="7">
        <v>59</v>
      </c>
      <c r="D33" s="10" t="s">
        <v>16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31" t="str">
        <f t="shared" si="0"/>
        <v>b</v>
      </c>
    </row>
    <row r="34" spans="3:14" ht="15.75" hidden="1" customHeight="1" x14ac:dyDescent="0.2">
      <c r="C34" s="7">
        <v>59</v>
      </c>
      <c r="D34" s="10" t="s">
        <v>17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31" t="str">
        <f t="shared" si="0"/>
        <v>b</v>
      </c>
    </row>
    <row r="35" spans="3:14" ht="15.75" hidden="1" customHeight="1" x14ac:dyDescent="0.2">
      <c r="C35" s="7">
        <v>59</v>
      </c>
      <c r="D35" s="10" t="s">
        <v>38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31" t="str">
        <f t="shared" si="0"/>
        <v>b</v>
      </c>
    </row>
    <row r="36" spans="3:14" ht="15.75" hidden="1" customHeight="1" x14ac:dyDescent="0.2">
      <c r="C36" s="7">
        <v>59</v>
      </c>
      <c r="D36" s="10" t="s">
        <v>39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31" t="str">
        <f t="shared" si="0"/>
        <v>b</v>
      </c>
    </row>
    <row r="37" spans="3:14" ht="15.75" hidden="1" customHeight="1" x14ac:dyDescent="0.2">
      <c r="C37" s="7">
        <v>59</v>
      </c>
      <c r="D37" s="10" t="s">
        <v>18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31" t="str">
        <f t="shared" si="0"/>
        <v>b</v>
      </c>
    </row>
    <row r="38" spans="3:14" ht="15" x14ac:dyDescent="0.2">
      <c r="C38" s="7">
        <v>59</v>
      </c>
      <c r="D38" s="9" t="s">
        <v>25</v>
      </c>
      <c r="E38" s="29">
        <v>0</v>
      </c>
      <c r="F38" s="29">
        <v>1428.9974299999976</v>
      </c>
      <c r="G38" s="29">
        <v>0</v>
      </c>
      <c r="H38" s="29">
        <v>1124.0822599999956</v>
      </c>
      <c r="I38" s="29">
        <v>0</v>
      </c>
      <c r="J38" s="29">
        <v>0</v>
      </c>
      <c r="K38" s="29">
        <v>461.88809000000037</v>
      </c>
      <c r="L38" s="29">
        <v>1519.9538900000007</v>
      </c>
      <c r="M38" s="29">
        <v>0</v>
      </c>
      <c r="N38" s="31" t="str">
        <f t="shared" si="0"/>
        <v>a</v>
      </c>
    </row>
    <row r="39" spans="3:14" ht="20.25" customHeight="1" x14ac:dyDescent="0.2">
      <c r="C39" s="7">
        <v>59</v>
      </c>
      <c r="D39" s="10" t="s">
        <v>15</v>
      </c>
      <c r="E39" s="28">
        <v>0</v>
      </c>
      <c r="F39" s="28">
        <v>1428.9974299999976</v>
      </c>
      <c r="G39" s="28">
        <v>0</v>
      </c>
      <c r="H39" s="28">
        <v>1124.0822599999956</v>
      </c>
      <c r="I39" s="28">
        <v>0</v>
      </c>
      <c r="J39" s="28">
        <v>0</v>
      </c>
      <c r="K39" s="28">
        <v>461.88809000000037</v>
      </c>
      <c r="L39" s="28">
        <v>1519.9538900000007</v>
      </c>
      <c r="M39" s="28">
        <v>0</v>
      </c>
      <c r="N39" s="31" t="str">
        <f t="shared" si="0"/>
        <v>a</v>
      </c>
    </row>
    <row r="40" spans="3:14" ht="20.25" hidden="1" customHeight="1" x14ac:dyDescent="0.2">
      <c r="D40" s="10"/>
      <c r="E40" s="28"/>
      <c r="F40" s="28"/>
      <c r="G40" s="28"/>
      <c r="H40" s="28"/>
      <c r="I40" s="28"/>
      <c r="J40" s="28"/>
      <c r="K40" s="34">
        <v>0</v>
      </c>
      <c r="L40" s="34">
        <v>0</v>
      </c>
      <c r="M40" s="34">
        <v>0</v>
      </c>
      <c r="N40" s="31"/>
    </row>
    <row r="41" spans="3:14" ht="20.25" hidden="1" customHeight="1" x14ac:dyDescent="0.2">
      <c r="D41" s="10"/>
      <c r="E41" s="28"/>
      <c r="F41" s="28"/>
      <c r="G41" s="28"/>
      <c r="H41" s="28"/>
      <c r="I41" s="28"/>
      <c r="J41" s="28"/>
      <c r="K41" s="34">
        <v>461.88809000000037</v>
      </c>
      <c r="L41" s="34">
        <v>1519.9538900000007</v>
      </c>
      <c r="M41" s="34">
        <v>0</v>
      </c>
      <c r="N41" s="31"/>
    </row>
    <row r="42" spans="3:14" ht="20.25" hidden="1" customHeight="1" x14ac:dyDescent="0.2">
      <c r="C42" s="7">
        <v>59</v>
      </c>
      <c r="D42" s="10" t="s">
        <v>37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8">
        <v>0</v>
      </c>
      <c r="L42" s="28">
        <v>0</v>
      </c>
      <c r="M42" s="28">
        <v>0</v>
      </c>
      <c r="N42" s="31" t="str">
        <f t="shared" si="0"/>
        <v>b</v>
      </c>
    </row>
    <row r="43" spans="3:14" ht="20.25" hidden="1" customHeight="1" x14ac:dyDescent="0.2">
      <c r="C43" s="7">
        <v>59</v>
      </c>
      <c r="D43" s="10" t="s">
        <v>16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8">
        <v>0</v>
      </c>
      <c r="L43" s="28">
        <v>0</v>
      </c>
      <c r="M43" s="28">
        <v>0</v>
      </c>
      <c r="N43" s="31" t="str">
        <f t="shared" si="0"/>
        <v>b</v>
      </c>
    </row>
    <row r="44" spans="3:14" ht="20.25" hidden="1" customHeight="1" x14ac:dyDescent="0.2">
      <c r="C44" s="7">
        <v>59</v>
      </c>
      <c r="D44" s="10" t="s">
        <v>17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8">
        <v>0</v>
      </c>
      <c r="L44" s="28">
        <v>0</v>
      </c>
      <c r="M44" s="28">
        <v>0</v>
      </c>
      <c r="N44" s="31" t="str">
        <f t="shared" si="0"/>
        <v>b</v>
      </c>
    </row>
    <row r="45" spans="3:14" ht="20.25" hidden="1" customHeight="1" x14ac:dyDescent="0.2">
      <c r="C45" s="7">
        <v>59</v>
      </c>
      <c r="D45" s="10" t="s">
        <v>38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8">
        <v>0</v>
      </c>
      <c r="L45" s="28">
        <v>0</v>
      </c>
      <c r="M45" s="28">
        <v>0</v>
      </c>
      <c r="N45" s="31" t="str">
        <f t="shared" si="0"/>
        <v>b</v>
      </c>
    </row>
    <row r="46" spans="3:14" ht="20.25" hidden="1" customHeight="1" x14ac:dyDescent="0.2">
      <c r="C46" s="7">
        <v>59</v>
      </c>
      <c r="D46" s="10" t="s">
        <v>39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8">
        <v>0</v>
      </c>
      <c r="L46" s="28">
        <v>0</v>
      </c>
      <c r="M46" s="28">
        <v>0</v>
      </c>
      <c r="N46" s="31" t="str">
        <f t="shared" si="0"/>
        <v>b</v>
      </c>
    </row>
    <row r="47" spans="3:14" ht="20.25" hidden="1" customHeight="1" x14ac:dyDescent="0.2">
      <c r="C47" s="7">
        <v>59</v>
      </c>
      <c r="D47" s="10" t="s">
        <v>18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8">
        <v>0</v>
      </c>
      <c r="L47" s="28">
        <v>0</v>
      </c>
      <c r="M47" s="28">
        <v>0</v>
      </c>
      <c r="N47" s="31" t="str">
        <f t="shared" si="0"/>
        <v>b</v>
      </c>
    </row>
    <row r="48" spans="3:14" x14ac:dyDescent="0.2">
      <c r="C48" s="7">
        <v>59</v>
      </c>
      <c r="D48" s="10"/>
      <c r="E48" s="2"/>
      <c r="F48" s="2"/>
      <c r="G48" s="2"/>
      <c r="H48" s="2"/>
      <c r="I48" s="2"/>
      <c r="J48" s="2"/>
      <c r="K48" s="28"/>
      <c r="L48" s="28"/>
      <c r="M48" s="28"/>
      <c r="N48" s="31" t="str">
        <f t="shared" si="0"/>
        <v>a</v>
      </c>
    </row>
    <row r="49" spans="3:14" ht="15" x14ac:dyDescent="0.2">
      <c r="C49" s="7">
        <v>59</v>
      </c>
      <c r="D49" s="5" t="s">
        <v>19</v>
      </c>
      <c r="E49" s="1">
        <v>-6.972900000000001</v>
      </c>
      <c r="F49" s="1">
        <v>-60.889810000000004</v>
      </c>
      <c r="G49" s="1">
        <v>0</v>
      </c>
      <c r="H49" s="1">
        <v>-24.738</v>
      </c>
      <c r="I49" s="1">
        <v>-49.475999999999999</v>
      </c>
      <c r="J49" s="1">
        <v>-49.475999999999999</v>
      </c>
      <c r="K49" s="29">
        <v>-222.64599999999999</v>
      </c>
      <c r="L49" s="29">
        <v>0</v>
      </c>
      <c r="M49" s="29">
        <v>0</v>
      </c>
      <c r="N49" s="31" t="str">
        <f t="shared" si="0"/>
        <v>a</v>
      </c>
    </row>
    <row r="50" spans="3:14" ht="15" hidden="1" x14ac:dyDescent="0.2">
      <c r="C50" s="7">
        <v>59</v>
      </c>
      <c r="D50" s="9" t="s">
        <v>24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29">
        <v>0</v>
      </c>
      <c r="L50" s="29">
        <v>0</v>
      </c>
      <c r="M50" s="29">
        <v>0</v>
      </c>
      <c r="N50" s="31" t="str">
        <f t="shared" si="0"/>
        <v>b</v>
      </c>
    </row>
    <row r="51" spans="3:14" hidden="1" x14ac:dyDescent="0.2">
      <c r="C51" s="7">
        <v>59</v>
      </c>
      <c r="D51" s="10" t="s">
        <v>20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8">
        <v>0</v>
      </c>
      <c r="L51" s="28">
        <v>0</v>
      </c>
      <c r="M51" s="28">
        <v>0</v>
      </c>
      <c r="N51" s="31" t="str">
        <f t="shared" si="0"/>
        <v>b</v>
      </c>
    </row>
    <row r="52" spans="3:14" hidden="1" x14ac:dyDescent="0.2">
      <c r="C52" s="7">
        <v>59</v>
      </c>
      <c r="D52" s="10" t="s">
        <v>21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8">
        <v>0</v>
      </c>
      <c r="L52" s="28">
        <v>0</v>
      </c>
      <c r="M52" s="28">
        <v>0</v>
      </c>
      <c r="N52" s="31" t="str">
        <f t="shared" si="0"/>
        <v>b</v>
      </c>
    </row>
    <row r="53" spans="3:14" ht="15" x14ac:dyDescent="0.2">
      <c r="C53" s="7">
        <v>59</v>
      </c>
      <c r="D53" s="9" t="s">
        <v>25</v>
      </c>
      <c r="E53" s="1">
        <v>6.972900000000001</v>
      </c>
      <c r="F53" s="1">
        <v>60.889810000000004</v>
      </c>
      <c r="G53" s="1">
        <v>0</v>
      </c>
      <c r="H53" s="1">
        <v>24.738</v>
      </c>
      <c r="I53" s="1">
        <v>49.475999999999999</v>
      </c>
      <c r="J53" s="1">
        <v>49.475999999999999</v>
      </c>
      <c r="K53" s="29">
        <v>222.64599999999999</v>
      </c>
      <c r="L53" s="29">
        <v>0</v>
      </c>
      <c r="M53" s="29">
        <v>0</v>
      </c>
      <c r="N53" s="31" t="str">
        <f t="shared" si="0"/>
        <v>a</v>
      </c>
    </row>
    <row r="54" spans="3:14" ht="18" customHeight="1" x14ac:dyDescent="0.2">
      <c r="C54" s="7">
        <v>59</v>
      </c>
      <c r="D54" s="10" t="s">
        <v>20</v>
      </c>
      <c r="E54" s="2">
        <v>6.972900000000001</v>
      </c>
      <c r="F54" s="2">
        <v>60.889810000000004</v>
      </c>
      <c r="G54" s="2">
        <v>0</v>
      </c>
      <c r="H54" s="2">
        <v>24.738</v>
      </c>
      <c r="I54" s="2">
        <v>49.475999999999999</v>
      </c>
      <c r="J54" s="2">
        <v>49.475999999999999</v>
      </c>
      <c r="K54" s="28">
        <v>222.64599999999999</v>
      </c>
      <c r="L54" s="28">
        <v>0</v>
      </c>
      <c r="M54" s="28">
        <v>0</v>
      </c>
      <c r="N54" s="31" t="str">
        <f t="shared" si="0"/>
        <v>a</v>
      </c>
    </row>
    <row r="55" spans="3:14" ht="19.5" hidden="1" customHeight="1" x14ac:dyDescent="0.2">
      <c r="C55" s="7">
        <v>59</v>
      </c>
      <c r="D55" s="10" t="s">
        <v>21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8">
        <v>0</v>
      </c>
      <c r="L55" s="28">
        <v>0</v>
      </c>
      <c r="M55" s="28">
        <v>0</v>
      </c>
      <c r="N55" s="31" t="str">
        <f t="shared" si="0"/>
        <v>b</v>
      </c>
    </row>
    <row r="56" spans="3:14" x14ac:dyDescent="0.2">
      <c r="C56" s="7">
        <v>59</v>
      </c>
      <c r="D56" s="11"/>
      <c r="E56" s="2"/>
      <c r="F56" s="2"/>
      <c r="G56" s="2"/>
      <c r="H56" s="2"/>
      <c r="I56" s="2"/>
      <c r="J56" s="2"/>
      <c r="K56" s="28"/>
      <c r="L56" s="28"/>
      <c r="M56" s="28"/>
      <c r="N56" s="31" t="str">
        <f t="shared" si="0"/>
        <v>a</v>
      </c>
    </row>
    <row r="57" spans="3:14" ht="21.75" customHeight="1" x14ac:dyDescent="0.2">
      <c r="C57" s="7">
        <v>59</v>
      </c>
      <c r="D57" s="6" t="s">
        <v>22</v>
      </c>
      <c r="E57" s="3">
        <v>-2.4691360067663481E-13</v>
      </c>
      <c r="F57" s="3">
        <v>-3.3395508580724709E-13</v>
      </c>
      <c r="G57" s="3">
        <v>0</v>
      </c>
      <c r="H57" s="3">
        <v>-1.5347723092418164E-12</v>
      </c>
      <c r="I57" s="3">
        <v>1.4779288903810084E-12</v>
      </c>
      <c r="J57" s="3">
        <v>5.6843418860808015E-13</v>
      </c>
      <c r="K57" s="3">
        <v>6.5369931689929217E-13</v>
      </c>
      <c r="L57" s="3">
        <v>0</v>
      </c>
      <c r="M57" s="3">
        <v>0</v>
      </c>
      <c r="N57" s="31" t="s">
        <v>47</v>
      </c>
    </row>
    <row r="58" spans="3:14" hidden="1" x14ac:dyDescent="0.2">
      <c r="C58" s="7">
        <v>59</v>
      </c>
      <c r="N58" s="31"/>
    </row>
    <row r="59" spans="3:14" ht="17.25" customHeight="1" x14ac:dyDescent="0.2">
      <c r="C59" s="7">
        <v>59</v>
      </c>
      <c r="N59" s="31" t="s">
        <v>47</v>
      </c>
    </row>
    <row r="60" spans="3:14" x14ac:dyDescent="0.2">
      <c r="C60" s="7">
        <v>59</v>
      </c>
      <c r="N60" s="31" t="s">
        <v>47</v>
      </c>
    </row>
    <row r="61" spans="3:14" ht="65.25" customHeight="1" x14ac:dyDescent="0.2">
      <c r="C61" s="7">
        <v>59</v>
      </c>
      <c r="D61" s="4" t="s">
        <v>23</v>
      </c>
      <c r="E61" s="24" t="s">
        <v>43</v>
      </c>
      <c r="F61" s="24" t="s">
        <v>44</v>
      </c>
      <c r="G61" s="24" t="s">
        <v>45</v>
      </c>
      <c r="H61" s="24" t="s">
        <v>41</v>
      </c>
      <c r="I61" s="24" t="s">
        <v>42</v>
      </c>
      <c r="J61" s="24" t="s">
        <v>46</v>
      </c>
      <c r="K61" s="33" t="str">
        <f>K4</f>
        <v>2022 წლის ფაქტი</v>
      </c>
      <c r="L61" s="33" t="s">
        <v>49</v>
      </c>
      <c r="M61" s="33" t="s">
        <v>50</v>
      </c>
      <c r="N61" s="31" t="s">
        <v>47</v>
      </c>
    </row>
    <row r="62" spans="3:14" s="12" customFormat="1" ht="19.5" customHeight="1" x14ac:dyDescent="0.2">
      <c r="C62" s="7">
        <v>59</v>
      </c>
      <c r="D62" s="13" t="s">
        <v>26</v>
      </c>
      <c r="E62" s="14">
        <v>8614.5291500000003</v>
      </c>
      <c r="F62" s="14">
        <v>6677.1107000000002</v>
      </c>
      <c r="G62" s="14">
        <v>9386.7258899999997</v>
      </c>
      <c r="H62" s="14">
        <v>9026.9160200000024</v>
      </c>
      <c r="I62" s="14">
        <v>11195.75981</v>
      </c>
      <c r="J62" s="14">
        <v>9953.2564600000005</v>
      </c>
      <c r="K62" s="14">
        <v>10615.33545</v>
      </c>
      <c r="L62" s="14">
        <v>14227.3</v>
      </c>
      <c r="M62" s="14">
        <v>6915.3137100000004</v>
      </c>
      <c r="N62" s="31" t="str">
        <f t="shared" ref="N62:N74" si="1">IF((COUNTIFS(E62:L62,"&lt;&gt;0"))&gt;0,"a","b")</f>
        <v>a</v>
      </c>
    </row>
    <row r="63" spans="3:14" s="15" customFormat="1" ht="19.5" customHeight="1" x14ac:dyDescent="0.2">
      <c r="C63" s="7">
        <v>59</v>
      </c>
      <c r="D63" s="16" t="s">
        <v>0</v>
      </c>
      <c r="E63" s="17">
        <v>8545.7212099999997</v>
      </c>
      <c r="F63" s="17">
        <v>6658.7547700000005</v>
      </c>
      <c r="G63" s="17">
        <v>9078.4248900000002</v>
      </c>
      <c r="H63" s="17">
        <v>8986.4804600000025</v>
      </c>
      <c r="I63" s="17">
        <v>11185.19831</v>
      </c>
      <c r="J63" s="17">
        <v>9951.1407099999997</v>
      </c>
      <c r="K63" s="17">
        <v>10615.33545</v>
      </c>
      <c r="L63" s="17">
        <v>14217.3</v>
      </c>
      <c r="M63" s="17">
        <v>6904.9185900000002</v>
      </c>
      <c r="N63" s="31" t="str">
        <f t="shared" si="1"/>
        <v>a</v>
      </c>
    </row>
    <row r="64" spans="3:14" s="15" customFormat="1" ht="19.5" customHeight="1" x14ac:dyDescent="0.2">
      <c r="C64" s="7">
        <v>59</v>
      </c>
      <c r="D64" s="18" t="s">
        <v>27</v>
      </c>
      <c r="E64" s="17">
        <v>68.807940000000002</v>
      </c>
      <c r="F64" s="17">
        <v>18.355930000000001</v>
      </c>
      <c r="G64" s="17">
        <v>308.30099999999999</v>
      </c>
      <c r="H64" s="17">
        <v>40.435560000000002</v>
      </c>
      <c r="I64" s="17">
        <v>10.561500000000001</v>
      </c>
      <c r="J64" s="17">
        <v>2.1157499999999998</v>
      </c>
      <c r="K64" s="17">
        <v>0</v>
      </c>
      <c r="L64" s="17">
        <v>10</v>
      </c>
      <c r="M64" s="17">
        <v>10.39512</v>
      </c>
      <c r="N64" s="31" t="str">
        <f t="shared" si="1"/>
        <v>a</v>
      </c>
    </row>
    <row r="65" spans="3:14" s="15" customFormat="1" ht="19.5" hidden="1" customHeight="1" x14ac:dyDescent="0.2">
      <c r="C65" s="7">
        <v>59</v>
      </c>
      <c r="D65" s="18" t="s">
        <v>28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31" t="str">
        <f t="shared" si="1"/>
        <v>b</v>
      </c>
    </row>
    <row r="66" spans="3:14" s="15" customFormat="1" ht="19.5" hidden="1" customHeight="1" x14ac:dyDescent="0.2">
      <c r="C66" s="7">
        <v>59</v>
      </c>
      <c r="D66" s="18" t="s">
        <v>29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31" t="str">
        <f t="shared" si="1"/>
        <v>b</v>
      </c>
    </row>
    <row r="67" spans="3:14" x14ac:dyDescent="0.2">
      <c r="C67" s="7">
        <v>59</v>
      </c>
      <c r="D67" s="19"/>
      <c r="E67" s="20"/>
      <c r="F67" s="20"/>
      <c r="G67" s="20"/>
      <c r="H67" s="20"/>
      <c r="I67" s="20"/>
      <c r="J67" s="20"/>
      <c r="K67" s="20"/>
      <c r="L67" s="20"/>
      <c r="M67" s="20"/>
      <c r="N67" s="31" t="str">
        <f t="shared" si="1"/>
        <v>a</v>
      </c>
    </row>
    <row r="68" spans="3:14" s="21" customFormat="1" ht="17.25" customHeight="1" x14ac:dyDescent="0.25">
      <c r="C68" s="7">
        <v>59</v>
      </c>
      <c r="D68" s="13" t="s">
        <v>30</v>
      </c>
      <c r="E68" s="22">
        <v>6828.5207400000008</v>
      </c>
      <c r="F68" s="22">
        <v>8106.1081299999978</v>
      </c>
      <c r="G68" s="22">
        <v>8214.9559399999998</v>
      </c>
      <c r="H68" s="22">
        <v>10150.998279999998</v>
      </c>
      <c r="I68" s="22">
        <v>10672.84352</v>
      </c>
      <c r="J68" s="22">
        <v>9347.9985600000018</v>
      </c>
      <c r="K68" s="22">
        <v>11077.223540000001</v>
      </c>
      <c r="L68" s="22">
        <v>15747.25389</v>
      </c>
      <c r="M68" s="22">
        <v>5112.3440300000002</v>
      </c>
      <c r="N68" s="31" t="str">
        <f t="shared" si="1"/>
        <v>a</v>
      </c>
    </row>
    <row r="69" spans="3:14" s="15" customFormat="1" ht="19.5" customHeight="1" x14ac:dyDescent="0.2">
      <c r="C69" s="7">
        <v>59</v>
      </c>
      <c r="D69" s="16" t="s">
        <v>4</v>
      </c>
      <c r="E69" s="17">
        <v>2983.1034</v>
      </c>
      <c r="F69" s="17">
        <v>3201.9043999999994</v>
      </c>
      <c r="G69" s="17">
        <v>3287.4816700000001</v>
      </c>
      <c r="H69" s="17">
        <v>4261.8181599999998</v>
      </c>
      <c r="I69" s="17">
        <v>3859.7724599999992</v>
      </c>
      <c r="J69" s="17">
        <v>4245.7296299999998</v>
      </c>
      <c r="K69" s="17">
        <v>5527.3193600000004</v>
      </c>
      <c r="L69" s="17">
        <v>7034.1791500000008</v>
      </c>
      <c r="M69" s="17">
        <v>3156.71416</v>
      </c>
      <c r="N69" s="31" t="str">
        <f t="shared" si="1"/>
        <v>a</v>
      </c>
    </row>
    <row r="70" spans="3:14" s="15" customFormat="1" ht="19.5" customHeight="1" x14ac:dyDescent="0.2">
      <c r="C70" s="7">
        <v>59</v>
      </c>
      <c r="D70" s="18" t="s">
        <v>31</v>
      </c>
      <c r="E70" s="17">
        <v>3838.4444400000007</v>
      </c>
      <c r="F70" s="17">
        <v>4843.3139199999987</v>
      </c>
      <c r="G70" s="17">
        <v>4927.4742700000006</v>
      </c>
      <c r="H70" s="17">
        <v>5864.4421199999997</v>
      </c>
      <c r="I70" s="17">
        <v>6763.5950599999996</v>
      </c>
      <c r="J70" s="17">
        <v>5052.7929300000005</v>
      </c>
      <c r="K70" s="17">
        <v>5327.2581799999998</v>
      </c>
      <c r="L70" s="17">
        <v>8713.07474</v>
      </c>
      <c r="M70" s="17">
        <v>1955.6298700000002</v>
      </c>
      <c r="N70" s="31" t="str">
        <f t="shared" si="1"/>
        <v>a</v>
      </c>
    </row>
    <row r="71" spans="3:14" s="15" customFormat="1" ht="19.5" hidden="1" customHeight="1" x14ac:dyDescent="0.2">
      <c r="C71" s="7">
        <v>59</v>
      </c>
      <c r="D71" s="18" t="s">
        <v>32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31" t="str">
        <f t="shared" si="1"/>
        <v>b</v>
      </c>
    </row>
    <row r="72" spans="3:14" s="15" customFormat="1" ht="19.5" customHeight="1" x14ac:dyDescent="0.2">
      <c r="C72" s="7">
        <v>59</v>
      </c>
      <c r="D72" s="18" t="s">
        <v>33</v>
      </c>
      <c r="E72" s="17">
        <v>6.972900000000001</v>
      </c>
      <c r="F72" s="17">
        <v>60.889810000000004</v>
      </c>
      <c r="G72" s="17">
        <v>0</v>
      </c>
      <c r="H72" s="17">
        <v>24.738</v>
      </c>
      <c r="I72" s="17">
        <v>49.475999999999999</v>
      </c>
      <c r="J72" s="17">
        <v>49.475999999999999</v>
      </c>
      <c r="K72" s="17">
        <v>222.64599999999999</v>
      </c>
      <c r="L72" s="17">
        <v>0</v>
      </c>
      <c r="M72" s="17">
        <v>0</v>
      </c>
      <c r="N72" s="31" t="str">
        <f t="shared" si="1"/>
        <v>a</v>
      </c>
    </row>
    <row r="73" spans="3:14" x14ac:dyDescent="0.2">
      <c r="C73" s="7">
        <v>59</v>
      </c>
      <c r="E73" s="23"/>
      <c r="F73" s="23"/>
      <c r="G73" s="23"/>
      <c r="H73" s="23"/>
      <c r="I73" s="23"/>
      <c r="J73" s="23"/>
      <c r="K73" s="23"/>
      <c r="L73" s="23"/>
      <c r="M73" s="23"/>
      <c r="N73" s="31" t="str">
        <f t="shared" si="1"/>
        <v>a</v>
      </c>
    </row>
    <row r="74" spans="3:14" s="21" customFormat="1" ht="17.25" customHeight="1" x14ac:dyDescent="0.25">
      <c r="C74" s="7">
        <v>59</v>
      </c>
      <c r="D74" s="13" t="s">
        <v>34</v>
      </c>
      <c r="E74" s="14">
        <v>1786.0084099999995</v>
      </c>
      <c r="F74" s="14">
        <v>-1428.9974299999976</v>
      </c>
      <c r="G74" s="14">
        <v>1171.7699499999999</v>
      </c>
      <c r="H74" s="14">
        <v>-1124.0822599999956</v>
      </c>
      <c r="I74" s="14">
        <v>522.91628999999921</v>
      </c>
      <c r="J74" s="14">
        <v>605.2578999999987</v>
      </c>
      <c r="K74" s="14">
        <v>-461.88809000000037</v>
      </c>
      <c r="L74" s="14">
        <v>-1519.9538900000007</v>
      </c>
      <c r="M74" s="14">
        <v>1802.9696800000002</v>
      </c>
      <c r="N74" s="31" t="str">
        <f t="shared" si="1"/>
        <v>a</v>
      </c>
    </row>
    <row r="75" spans="3:14" hidden="1" x14ac:dyDescent="0.2"/>
    <row r="76" spans="3:14" ht="21" customHeight="1" x14ac:dyDescent="0.2">
      <c r="D76" s="38" t="s">
        <v>35</v>
      </c>
      <c r="E76" s="38"/>
      <c r="F76" s="38"/>
      <c r="G76" s="38"/>
      <c r="H76" s="38"/>
      <c r="I76" s="32"/>
      <c r="J76" s="32"/>
      <c r="K76" s="35"/>
      <c r="L76" s="35"/>
      <c r="M76" s="35"/>
      <c r="N76" s="30" t="s">
        <v>47</v>
      </c>
    </row>
  </sheetData>
  <autoFilter ref="N1:N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4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ასპინძა</vt:lpstr>
      <vt:lpstr>ასპინძა!Print_Area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2023-07-04T08:15:55Z</dcterms:modified>
  <cp:category/>
  <cp:contentStatus/>
</cp:coreProperties>
</file>